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2980" windowHeight="950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1" i="1"/>
  <c r="E31" s="1"/>
  <c r="B32"/>
  <c r="E32" s="1"/>
  <c r="D24"/>
  <c r="E24" s="1"/>
  <c r="B30"/>
  <c r="E30" s="1"/>
  <c r="D23"/>
  <c r="E23" s="1"/>
  <c r="D22"/>
  <c r="E22" s="1"/>
</calcChain>
</file>

<file path=xl/sharedStrings.xml><?xml version="1.0" encoding="utf-8"?>
<sst xmlns="http://schemas.openxmlformats.org/spreadsheetml/2006/main" count="26" uniqueCount="21">
  <si>
    <r>
      <t>Concentration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x Volume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Concentration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x Volume</t>
    </r>
    <r>
      <rPr>
        <vertAlign val="subscript"/>
        <sz val="11"/>
        <color theme="1"/>
        <rFont val="Calibri"/>
        <family val="2"/>
        <scheme val="minor"/>
      </rPr>
      <t>2</t>
    </r>
  </si>
  <si>
    <r>
      <t>C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= 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2</t>
    </r>
  </si>
  <si>
    <r>
      <t>V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final volume</t>
    </r>
  </si>
  <si>
    <t>Ethanol Dilutions</t>
  </si>
  <si>
    <t>dilute with tap water</t>
  </si>
  <si>
    <t>C1</t>
  </si>
  <si>
    <t>C2</t>
  </si>
  <si>
    <t>V1 (L)</t>
  </si>
  <si>
    <t>V2  (L)</t>
  </si>
  <si>
    <t>add water (L):</t>
  </si>
  <si>
    <t>in this table: enter C1, V1, and C2 to get V2 and water</t>
  </si>
  <si>
    <r>
      <t>start: 95% EtOH  = C</t>
    </r>
    <r>
      <rPr>
        <vertAlign val="subscript"/>
        <sz val="11"/>
        <color theme="1"/>
        <rFont val="Calibri"/>
        <family val="2"/>
        <scheme val="minor"/>
      </rPr>
      <t>1</t>
    </r>
  </si>
  <si>
    <r>
      <t>goal: 70% EtOH   = C</t>
    </r>
    <r>
      <rPr>
        <vertAlign val="subscript"/>
        <sz val="11"/>
        <color theme="1"/>
        <rFont val="Calibri"/>
        <family val="2"/>
        <scheme val="minor"/>
      </rPr>
      <t>2</t>
    </r>
  </si>
  <si>
    <t>in this table: enter C1, C2, and V2 to get V1 and water</t>
  </si>
  <si>
    <t>(190 proof ethanol = 95% EtOH)</t>
  </si>
  <si>
    <t>measure with graduated cylindar</t>
  </si>
  <si>
    <t>EtOH = ethanol</t>
  </si>
  <si>
    <t>on Excel spreadsheet in folder Langerhans Protocols --&gt; EthanolDilutionProtocol.xlsx</t>
  </si>
  <si>
    <t>enter numbers in green cells to get output in orange cells:</t>
  </si>
  <si>
    <t>(for when you have a specific starting volume of EtOH)</t>
  </si>
  <si>
    <t>(for when you want a specific ending volume of EtOH)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</si>
</sst>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4" fillId="3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5" fillId="2" borderId="1" xfId="1" applyBorder="1" applyAlignment="1">
      <alignment horizontal="center"/>
    </xf>
    <xf numFmtId="164" fontId="5" fillId="2" borderId="0" xfId="1" applyNumberFormat="1" applyAlignment="1">
      <alignment horizontal="center"/>
    </xf>
    <xf numFmtId="0" fontId="4" fillId="3" borderId="1" xfId="2" applyBorder="1" applyAlignment="1">
      <alignment horizontal="left"/>
    </xf>
    <xf numFmtId="2" fontId="4" fillId="3" borderId="0" xfId="2" applyNumberFormat="1" applyAlignment="1">
      <alignment horizontal="center"/>
    </xf>
  </cellXfs>
  <cellStyles count="3">
    <cellStyle name="40% - Accent6" xfId="2" builtinId="51"/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8" zoomScaleNormal="100" workbookViewId="0">
      <selection activeCell="B24" sqref="B24"/>
    </sheetView>
  </sheetViews>
  <sheetFormatPr defaultRowHeight="14.4"/>
  <cols>
    <col min="1" max="1" width="11.21875" customWidth="1"/>
    <col min="2" max="2" width="10.88671875" customWidth="1"/>
    <col min="3" max="4" width="10.44140625" customWidth="1"/>
  </cols>
  <sheetData>
    <row r="1" spans="1:3" ht="18">
      <c r="A1" s="1" t="s">
        <v>3</v>
      </c>
    </row>
    <row r="2" spans="1:3" ht="18">
      <c r="A2" s="1"/>
    </row>
    <row r="3" spans="1:3">
      <c r="A3" t="s">
        <v>16</v>
      </c>
    </row>
    <row r="5" spans="1:3" ht="15.6">
      <c r="A5" t="s">
        <v>0</v>
      </c>
    </row>
    <row r="6" spans="1:3" ht="15.6">
      <c r="B6" t="s">
        <v>1</v>
      </c>
    </row>
    <row r="7" spans="1:3" ht="15.6">
      <c r="B7" t="s">
        <v>2</v>
      </c>
    </row>
    <row r="9" spans="1:3" ht="15.6">
      <c r="A9" t="s">
        <v>11</v>
      </c>
      <c r="C9" t="s">
        <v>14</v>
      </c>
    </row>
    <row r="10" spans="1:3" ht="15.6">
      <c r="A10" t="s">
        <v>12</v>
      </c>
    </row>
    <row r="12" spans="1:3">
      <c r="A12" t="s">
        <v>4</v>
      </c>
    </row>
    <row r="13" spans="1:3">
      <c r="A13" t="s">
        <v>15</v>
      </c>
    </row>
    <row r="16" spans="1:3">
      <c r="A16" t="s">
        <v>17</v>
      </c>
    </row>
    <row r="17" spans="1:5">
      <c r="B17" t="s">
        <v>18</v>
      </c>
    </row>
    <row r="19" spans="1:5">
      <c r="A19" s="5" t="s">
        <v>10</v>
      </c>
    </row>
    <row r="20" spans="1:5">
      <c r="A20" t="s">
        <v>19</v>
      </c>
    </row>
    <row r="21" spans="1:5">
      <c r="A21" s="2" t="s">
        <v>5</v>
      </c>
      <c r="B21" s="6" t="s">
        <v>7</v>
      </c>
      <c r="C21" s="2" t="s">
        <v>6</v>
      </c>
      <c r="D21" s="2" t="s">
        <v>8</v>
      </c>
      <c r="E21" s="8" t="s">
        <v>9</v>
      </c>
    </row>
    <row r="22" spans="1:5">
      <c r="A22" s="3">
        <v>0.95</v>
      </c>
      <c r="B22" s="7">
        <v>4</v>
      </c>
      <c r="C22" s="4">
        <v>0.7</v>
      </c>
      <c r="D22" s="4">
        <f>A22*B22/C22</f>
        <v>5.4285714285714288</v>
      </c>
      <c r="E22" s="9">
        <f>D22-B22</f>
        <v>1.4285714285714288</v>
      </c>
    </row>
    <row r="23" spans="1:5">
      <c r="A23" s="3">
        <v>0.95</v>
      </c>
      <c r="B23" s="7">
        <v>3</v>
      </c>
      <c r="C23" s="4">
        <v>0.7</v>
      </c>
      <c r="D23" s="4">
        <f>A23*B23/C23</f>
        <v>4.0714285714285712</v>
      </c>
      <c r="E23" s="9">
        <f>D23-B23</f>
        <v>1.0714285714285712</v>
      </c>
    </row>
    <row r="24" spans="1:5">
      <c r="A24" s="3">
        <v>0.95</v>
      </c>
      <c r="B24" s="7">
        <v>2</v>
      </c>
      <c r="C24" s="4">
        <v>0.7</v>
      </c>
      <c r="D24" s="4">
        <f>A24*B24/C24</f>
        <v>2.7142857142857144</v>
      </c>
      <c r="E24" s="9">
        <f>D24-B24</f>
        <v>0.71428571428571441</v>
      </c>
    </row>
    <row r="27" spans="1:5">
      <c r="A27" s="5" t="s">
        <v>13</v>
      </c>
    </row>
    <row r="28" spans="1:5">
      <c r="A28" t="s">
        <v>20</v>
      </c>
    </row>
    <row r="29" spans="1:5">
      <c r="A29" s="2" t="s">
        <v>5</v>
      </c>
      <c r="B29" s="2" t="s">
        <v>7</v>
      </c>
      <c r="C29" s="2" t="s">
        <v>6</v>
      </c>
      <c r="D29" s="6" t="s">
        <v>8</v>
      </c>
      <c r="E29" s="8" t="s">
        <v>9</v>
      </c>
    </row>
    <row r="30" spans="1:5">
      <c r="A30" s="3">
        <v>0.95</v>
      </c>
      <c r="B30" s="4">
        <f>C30*D30/A30</f>
        <v>5.8947368421052628</v>
      </c>
      <c r="C30" s="4">
        <v>0.7</v>
      </c>
      <c r="D30" s="7">
        <v>8</v>
      </c>
      <c r="E30" s="9">
        <f>D30-B30</f>
        <v>2.1052631578947372</v>
      </c>
    </row>
    <row r="31" spans="1:5">
      <c r="A31" s="3">
        <v>0.95</v>
      </c>
      <c r="B31" s="4">
        <f t="shared" ref="B31:B32" si="0">C31*D31/A31</f>
        <v>4.4210526315789469</v>
      </c>
      <c r="C31" s="4">
        <v>0.7</v>
      </c>
      <c r="D31" s="7">
        <v>6</v>
      </c>
      <c r="E31" s="9">
        <f t="shared" ref="E31:E32" si="1">D31-B31</f>
        <v>1.5789473684210531</v>
      </c>
    </row>
    <row r="32" spans="1:5">
      <c r="A32" s="3">
        <v>0.95</v>
      </c>
      <c r="B32" s="4">
        <f t="shared" si="0"/>
        <v>0.73684210526315785</v>
      </c>
      <c r="C32" s="4">
        <v>0.7</v>
      </c>
      <c r="D32" s="7">
        <v>1</v>
      </c>
      <c r="E32" s="9">
        <f t="shared" si="1"/>
        <v>0.26315789473684215</v>
      </c>
    </row>
  </sheetData>
  <pageMargins left="0.7" right="0.7" top="0.75" bottom="0.75" header="0.3" footer="0.3"/>
  <pageSetup orientation="portrait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</dc:creator>
  <cp:lastModifiedBy>Gateway</cp:lastModifiedBy>
  <cp:lastPrinted>2012-03-21T19:30:43Z</cp:lastPrinted>
  <dcterms:created xsi:type="dcterms:W3CDTF">2012-03-21T18:14:01Z</dcterms:created>
  <dcterms:modified xsi:type="dcterms:W3CDTF">2012-12-18T16:19:06Z</dcterms:modified>
</cp:coreProperties>
</file>